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<sst xmlns="http://schemas.openxmlformats.org/spreadsheetml/2006/main" count="62" uniqueCount="62">
  <si>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Інші програми соціального захисту дітей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</si>
  <si>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</si>
  <si>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</si>
  <si>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</si>
  <si>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</si>
  <si>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</si>
  <si>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</si>
  <si>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</si>
  <si>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</si>
  <si>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</si>
  <si>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</si>
  <si>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</si>
  <si>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</si>
  <si>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</si>
  <si>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</si>
  <si>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</si>
  <si>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</si>
  <si>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</si>
  <si>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</si>
  <si>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</si>
  <si>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</si>
  <si>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</si>
  <si>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</si>
  <si>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</si>
  <si>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</si>
  <si>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</si>
  <si>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</si>
  <si>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</si>
  <si>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</si>
  <si>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</si>
  <si>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</si>
  <si>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</si>
  <si>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</si>
  <si>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090417</t>
  </si>
  <si>
    <t>090203</t>
  </si>
  <si>
    <t>Витрати на поховання учасників бойових дій та інвалідів війни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</si>
  <si>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</si>
  <si>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</si>
  <si>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</si>
  <si>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</si>
  <si>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</si>
  <si>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</si>
  <si>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Субвенція на капремонт жилфонду (інші пільги ветеранам)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</si>
  <si>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</si>
  <si>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</si>
  <si>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</si>
  <si>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</si>
  <si>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</si>
  <si>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</si>
  <si>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160000</t>
  </si>
  <si>
    <t>16. Сільське і лісове господарство</t>
  </si>
  <si>
    <t>210000</t>
  </si>
  <si>
    <t>21.Запобігання та ліквідація надзвичайних ситуацій та наслідків стихійного лиха</t>
  </si>
  <si>
    <t>Бюджет на 2015 рік (із внесеними змінами)</t>
  </si>
  <si>
    <t>Інші субвенції</t>
  </si>
  <si>
    <t>План на 9 місяців  2015 року</t>
  </si>
  <si>
    <t>Касові видатки за9 місяців 2015 року</t>
  </si>
  <si>
    <t>250203</t>
  </si>
  <si>
    <t>Проведення виборів депутатів місцевих рад та сільських, селищних, міських голів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</si>
  <si>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</si>
  <si>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250380</t>
  </si>
  <si>
    <t>250388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</si>
</sst>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0" fillId="2" borderId="1" xfId="0" applyNumberFormat="1" applyFill="1" applyBorder="1" applyAlignment="1">
      <alignment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1.00390625" style="0" customWidth="1"/>
    <col min="4" max="4" width="10.25390625" style="0" customWidth="1"/>
    <col min="5" max="6" width="9.75390625" style="0" customWidth="1"/>
    <col min="7" max="7" width="8.625" style="0" customWidth="1"/>
  </cols>
  <sheetData>
    <row r="1" spans="1:7" ht="54.75" customHeight="1">
      <c r="A1" s="5" t="s">
        <v>9</v>
      </c>
      <c r="B1" s="6" t="s">
        <v>10</v>
      </c>
      <c r="C1" s="28" t="s">
        <v>53</v>
      </c>
      <c r="D1" s="28" t="s">
        <v>55</v>
      </c>
      <c r="E1" s="22" t="s">
        <v>56</v>
      </c>
      <c r="F1" s="22" t="s">
        <v>26</v>
      </c>
      <c r="G1" s="22" t="s">
        <v>30</v>
      </c>
    </row>
    <row r="2" spans="1:7" ht="12.75">
      <c r="A2" s="35"/>
      <c r="B2" s="47" t="s">
        <v>47</v>
      </c>
      <c r="C2" s="36"/>
      <c r="D2" s="36"/>
      <c r="E2" s="35"/>
      <c r="F2" s="35"/>
      <c r="G2" s="35"/>
    </row>
    <row r="3" spans="1:7" ht="12.75">
      <c r="A3" s="23" t="s">
        <v>11</v>
      </c>
      <c r="B3" s="26" t="s">
        <v>1</v>
      </c>
      <c r="C3" s="15">
        <v>1141.6</v>
      </c>
      <c r="D3" s="7">
        <v>919.6</v>
      </c>
      <c r="E3" s="13">
        <v>757.1</v>
      </c>
      <c r="F3" s="2">
        <f aca="true" t="shared" si="0" ref="F3:F26">E3/C3*100</f>
        <v>66.31920112123336</v>
      </c>
      <c r="G3" s="13">
        <f>E3/D3*100</f>
        <v>82.32927359721617</v>
      </c>
    </row>
    <row r="4" spans="1:7" ht="12.75">
      <c r="A4" s="23" t="s">
        <v>12</v>
      </c>
      <c r="B4" s="26" t="s">
        <v>2</v>
      </c>
      <c r="C4" s="15">
        <v>37876.2</v>
      </c>
      <c r="D4" s="15">
        <v>29057.5</v>
      </c>
      <c r="E4" s="13">
        <v>24319.3</v>
      </c>
      <c r="F4" s="2">
        <f t="shared" si="0"/>
        <v>64.20733864537625</v>
      </c>
      <c r="G4" s="13">
        <f aca="true" t="shared" si="1" ref="G4:G26">E4/D4*100</f>
        <v>83.69371074593478</v>
      </c>
    </row>
    <row r="5" spans="1:7" ht="12.75">
      <c r="A5" s="23" t="s">
        <v>13</v>
      </c>
      <c r="B5" s="26" t="s">
        <v>3</v>
      </c>
      <c r="C5" s="7">
        <v>23909.1</v>
      </c>
      <c r="D5" s="7">
        <v>20436.4</v>
      </c>
      <c r="E5" s="13">
        <v>16668.7</v>
      </c>
      <c r="F5" s="2">
        <f t="shared" si="0"/>
        <v>69.71696968936514</v>
      </c>
      <c r="G5" s="13">
        <f t="shared" si="1"/>
        <v>81.56377835626627</v>
      </c>
    </row>
    <row r="6" spans="1:7" ht="12.75">
      <c r="A6" s="23" t="s">
        <v>14</v>
      </c>
      <c r="B6" s="26" t="s">
        <v>4</v>
      </c>
      <c r="C6" s="7">
        <f>SUM(C7:C14)</f>
        <v>56784.99999999999</v>
      </c>
      <c r="D6" s="7">
        <f>SUM(D7:D14)</f>
        <v>38238.90000000001</v>
      </c>
      <c r="E6" s="7">
        <f>SUM(E7:E14)</f>
        <v>36651.600000000006</v>
      </c>
      <c r="F6" s="2">
        <f t="shared" si="0"/>
        <v>64.54450999383641</v>
      </c>
      <c r="G6" s="13">
        <f t="shared" si="1"/>
        <v>95.84899147203501</v>
      </c>
    </row>
    <row r="7" spans="1:7" ht="12.75">
      <c r="A7" s="23"/>
      <c r="B7" s="32" t="s">
        <v>43</v>
      </c>
      <c r="C7" s="10">
        <v>6400.2</v>
      </c>
      <c r="D7" s="10">
        <v>3425.4</v>
      </c>
      <c r="E7" s="10">
        <v>3211.8</v>
      </c>
      <c r="F7" s="16">
        <f>E7/C7*100</f>
        <v>50.1828067872879</v>
      </c>
      <c r="G7" s="16">
        <f>E7/D7*100</f>
        <v>93.76423191452093</v>
      </c>
    </row>
    <row r="8" spans="1:7" ht="33.75">
      <c r="A8" s="23"/>
      <c r="B8" s="46" t="s">
        <v>44</v>
      </c>
      <c r="C8" s="10">
        <v>32997</v>
      </c>
      <c r="D8" s="10">
        <v>24866.5</v>
      </c>
      <c r="E8" s="10">
        <v>24866.5</v>
      </c>
      <c r="F8" s="16">
        <f>E8/C8*100</f>
        <v>75.35988120132133</v>
      </c>
      <c r="G8" s="16">
        <f>E8/D8*100</f>
        <v>100</v>
      </c>
    </row>
    <row r="9" spans="1:7" ht="12.75">
      <c r="A9" s="23"/>
      <c r="B9" s="46" t="s">
        <v>45</v>
      </c>
      <c r="C9" s="10">
        <v>12935.2</v>
      </c>
      <c r="D9" s="10">
        <v>5701.8</v>
      </c>
      <c r="E9" s="10">
        <v>5398</v>
      </c>
      <c r="F9" s="16">
        <f>E9/C9*100</f>
        <v>41.731090358092644</v>
      </c>
      <c r="G9" s="16">
        <f>E9/D9*100</f>
        <v>94.6718580097513</v>
      </c>
    </row>
    <row r="10" spans="1:7" ht="12" customHeight="1">
      <c r="A10" s="24" t="s">
        <v>15</v>
      </c>
      <c r="B10" s="27" t="s">
        <v>16</v>
      </c>
      <c r="C10" s="10">
        <v>77.7</v>
      </c>
      <c r="D10" s="10">
        <v>66.8</v>
      </c>
      <c r="E10" s="16">
        <v>59.5</v>
      </c>
      <c r="F10" s="16">
        <f t="shared" si="0"/>
        <v>76.57657657657657</v>
      </c>
      <c r="G10" s="16">
        <f t="shared" si="1"/>
        <v>89.07185628742515</v>
      </c>
    </row>
    <row r="11" spans="1:7" ht="12" customHeight="1">
      <c r="A11" s="24" t="s">
        <v>33</v>
      </c>
      <c r="B11" s="27" t="s">
        <v>35</v>
      </c>
      <c r="C11" s="10">
        <v>23.2</v>
      </c>
      <c r="D11" s="10">
        <v>17.1</v>
      </c>
      <c r="E11" s="16">
        <v>6.3</v>
      </c>
      <c r="F11" s="16">
        <f>E11/C11*100</f>
        <v>27.155172413793103</v>
      </c>
      <c r="G11" s="16">
        <f>E11/D11*100</f>
        <v>36.84210526315789</v>
      </c>
    </row>
    <row r="12" spans="1:7" ht="15.75" customHeight="1">
      <c r="A12" s="24" t="s">
        <v>27</v>
      </c>
      <c r="B12" s="27" t="s">
        <v>0</v>
      </c>
      <c r="C12" s="10">
        <v>15</v>
      </c>
      <c r="D12" s="10">
        <v>11.3</v>
      </c>
      <c r="E12" s="9">
        <v>11</v>
      </c>
      <c r="F12" s="16">
        <f t="shared" si="0"/>
        <v>73.33333333333333</v>
      </c>
      <c r="G12" s="16">
        <f>E12/D12*100</f>
        <v>97.34513274336283</v>
      </c>
    </row>
    <row r="13" spans="1:7" ht="12.75">
      <c r="A13" s="24" t="s">
        <v>17</v>
      </c>
      <c r="B13" s="27" t="s">
        <v>18</v>
      </c>
      <c r="C13" s="11">
        <v>509.9</v>
      </c>
      <c r="D13" s="11">
        <v>448.6</v>
      </c>
      <c r="E13" s="16">
        <v>364.2</v>
      </c>
      <c r="F13" s="16">
        <f t="shared" si="0"/>
        <v>71.42576975877624</v>
      </c>
      <c r="G13" s="16">
        <f t="shared" si="1"/>
        <v>81.18591172536782</v>
      </c>
    </row>
    <row r="14" spans="1:7" ht="16.5" customHeight="1">
      <c r="A14" s="24" t="s">
        <v>19</v>
      </c>
      <c r="B14" s="27" t="s">
        <v>20</v>
      </c>
      <c r="C14" s="11">
        <v>3826.8</v>
      </c>
      <c r="D14" s="11">
        <v>3701.4</v>
      </c>
      <c r="E14" s="16">
        <v>2734.3</v>
      </c>
      <c r="F14" s="16">
        <f t="shared" si="0"/>
        <v>71.45134315877496</v>
      </c>
      <c r="G14" s="16">
        <f t="shared" si="1"/>
        <v>73.87204841411358</v>
      </c>
    </row>
    <row r="15" spans="1:7" ht="12.75">
      <c r="A15" s="23" t="s">
        <v>21</v>
      </c>
      <c r="B15" s="26" t="s">
        <v>5</v>
      </c>
      <c r="C15" s="15">
        <v>4575.7</v>
      </c>
      <c r="D15" s="15">
        <v>4496</v>
      </c>
      <c r="E15" s="13">
        <v>3233.3</v>
      </c>
      <c r="F15" s="2">
        <f t="shared" si="0"/>
        <v>70.66241230849926</v>
      </c>
      <c r="G15" s="13">
        <f t="shared" si="1"/>
        <v>71.91503558718861</v>
      </c>
    </row>
    <row r="16" spans="1:7" ht="12.75">
      <c r="A16" s="23" t="s">
        <v>22</v>
      </c>
      <c r="B16" s="26" t="s">
        <v>6</v>
      </c>
      <c r="C16" s="7">
        <v>650.2</v>
      </c>
      <c r="D16" s="7">
        <v>634</v>
      </c>
      <c r="E16" s="13">
        <v>429.6</v>
      </c>
      <c r="F16" s="2">
        <f t="shared" si="0"/>
        <v>66.07197785296832</v>
      </c>
      <c r="G16" s="13">
        <f t="shared" si="1"/>
        <v>67.76025236593061</v>
      </c>
    </row>
    <row r="17" spans="1:7" ht="12.75">
      <c r="A17" s="23" t="s">
        <v>49</v>
      </c>
      <c r="B17" s="26" t="s">
        <v>50</v>
      </c>
      <c r="C17" s="7">
        <v>22.2</v>
      </c>
      <c r="D17" s="7">
        <v>22.2</v>
      </c>
      <c r="E17" s="13">
        <v>22.1</v>
      </c>
      <c r="F17" s="2"/>
      <c r="G17" s="13"/>
    </row>
    <row r="18" spans="1:7" ht="24" customHeight="1">
      <c r="A18" s="23" t="s">
        <v>23</v>
      </c>
      <c r="B18" s="29" t="s">
        <v>7</v>
      </c>
      <c r="C18" s="7">
        <v>357.8</v>
      </c>
      <c r="D18" s="7">
        <v>264.7</v>
      </c>
      <c r="E18" s="13">
        <v>171.9</v>
      </c>
      <c r="F18" s="2">
        <f t="shared" si="0"/>
        <v>48.043599776411405</v>
      </c>
      <c r="G18" s="13">
        <f t="shared" si="1"/>
        <v>64.94144314318096</v>
      </c>
    </row>
    <row r="19" spans="1:7" ht="23.25" customHeight="1">
      <c r="A19" s="23" t="s">
        <v>51</v>
      </c>
      <c r="B19" s="29" t="s">
        <v>52</v>
      </c>
      <c r="C19" s="7">
        <v>20</v>
      </c>
      <c r="D19" s="7">
        <v>12.7</v>
      </c>
      <c r="E19" s="3">
        <v>7.2</v>
      </c>
      <c r="F19" s="2">
        <f t="shared" si="0"/>
        <v>36</v>
      </c>
      <c r="G19" s="13">
        <f t="shared" si="1"/>
        <v>56.69291338582677</v>
      </c>
    </row>
    <row r="20" spans="1:7" ht="19.5" customHeight="1">
      <c r="A20" s="23" t="s">
        <v>24</v>
      </c>
      <c r="B20" s="29" t="s">
        <v>8</v>
      </c>
      <c r="C20" s="7">
        <v>696.8</v>
      </c>
      <c r="D20" s="15">
        <v>173.7</v>
      </c>
      <c r="E20" s="3">
        <v>60.6</v>
      </c>
      <c r="F20" s="13">
        <f t="shared" si="0"/>
        <v>8.696900114810562</v>
      </c>
      <c r="G20" s="13">
        <f t="shared" si="1"/>
        <v>34.887737478411054</v>
      </c>
    </row>
    <row r="21" spans="1:7" ht="24" customHeight="1">
      <c r="A21" s="24" t="s">
        <v>57</v>
      </c>
      <c r="B21" s="51" t="s">
        <v>58</v>
      </c>
      <c r="C21" s="10">
        <v>594.2</v>
      </c>
      <c r="D21" s="11">
        <v>86.6</v>
      </c>
      <c r="E21" s="9"/>
      <c r="F21" s="16"/>
      <c r="G21" s="54"/>
    </row>
    <row r="22" spans="1:7" ht="12.75">
      <c r="A22" s="24" t="s">
        <v>40</v>
      </c>
      <c r="B22" s="32" t="s">
        <v>41</v>
      </c>
      <c r="C22" s="10">
        <v>102.6</v>
      </c>
      <c r="D22" s="10">
        <v>87.1</v>
      </c>
      <c r="E22" s="9">
        <v>60.6</v>
      </c>
      <c r="F22" s="16">
        <f t="shared" si="0"/>
        <v>59.06432748538012</v>
      </c>
      <c r="G22" s="54">
        <f t="shared" si="1"/>
        <v>69.5752009184845</v>
      </c>
    </row>
    <row r="23" spans="1:7" ht="12.75">
      <c r="A23" s="25" t="s">
        <v>25</v>
      </c>
      <c r="B23" s="18" t="s">
        <v>28</v>
      </c>
      <c r="C23" s="17">
        <f>SUM(C3+C4+C5+C6+C15+C16+C17+C18+C20+C19)</f>
        <v>126034.59999999999</v>
      </c>
      <c r="D23" s="17">
        <f>SUM(D3+D4+D5+D6+D15+D16+D17+D18+D20+D19)</f>
        <v>94255.7</v>
      </c>
      <c r="E23" s="17">
        <f>SUM(E3+E4+E5+E6+E15+E16+E17+E18+E20+E19)</f>
        <v>82321.40000000002</v>
      </c>
      <c r="F23" s="14">
        <f t="shared" si="0"/>
        <v>65.31650832390473</v>
      </c>
      <c r="G23" s="34">
        <f t="shared" si="1"/>
        <v>87.33837847472358</v>
      </c>
    </row>
    <row r="24" spans="1:7" ht="12.75">
      <c r="A24" s="53" t="s">
        <v>60</v>
      </c>
      <c r="B24" s="30" t="s">
        <v>54</v>
      </c>
      <c r="C24" s="8">
        <v>9749.4</v>
      </c>
      <c r="D24" s="1">
        <v>8536.7</v>
      </c>
      <c r="E24" s="8">
        <v>6827.5</v>
      </c>
      <c r="F24" s="12">
        <f t="shared" si="0"/>
        <v>70.02995056106018</v>
      </c>
      <c r="G24" s="12">
        <f t="shared" si="1"/>
        <v>79.97821172115688</v>
      </c>
    </row>
    <row r="25" spans="1:7" ht="33.75">
      <c r="A25" s="53" t="s">
        <v>61</v>
      </c>
      <c r="B25" s="52" t="s">
        <v>59</v>
      </c>
      <c r="C25" s="8">
        <v>914.7</v>
      </c>
      <c r="D25" s="1">
        <v>133.4</v>
      </c>
      <c r="E25" s="8">
        <v>28.4</v>
      </c>
      <c r="F25" s="12">
        <f>E25/C25*100</f>
        <v>3.104843117962173</v>
      </c>
      <c r="G25" s="12">
        <f>E25/D25*100</f>
        <v>21.289355322338828</v>
      </c>
    </row>
    <row r="26" spans="1:7" ht="21" customHeight="1">
      <c r="A26" s="25" t="s">
        <v>32</v>
      </c>
      <c r="B26" s="19" t="s">
        <v>46</v>
      </c>
      <c r="C26" s="20">
        <f>SUM(C23:C25)</f>
        <v>136698.7</v>
      </c>
      <c r="D26" s="20">
        <f>SUM(D23:D25)</f>
        <v>102925.79999999999</v>
      </c>
      <c r="E26" s="20">
        <f>SUM(E23:E25)</f>
        <v>89177.30000000002</v>
      </c>
      <c r="F26" s="14">
        <f t="shared" si="0"/>
        <v>65.23639215296123</v>
      </c>
      <c r="G26" s="34">
        <f t="shared" si="1"/>
        <v>86.6423190298254</v>
      </c>
    </row>
    <row r="27" spans="1:7" ht="15">
      <c r="A27" s="41">
        <v>900204</v>
      </c>
      <c r="B27" s="48" t="s">
        <v>48</v>
      </c>
      <c r="C27" s="42">
        <f>SUM(C28:C30)</f>
        <v>4944.4</v>
      </c>
      <c r="D27" s="42"/>
      <c r="E27" s="42">
        <f>SUM(E28:E30)</f>
        <v>4475.7</v>
      </c>
      <c r="F27" s="21">
        <f>E27/C27*100</f>
        <v>90.52058894911416</v>
      </c>
      <c r="G27" s="39"/>
    </row>
    <row r="28" spans="1:7" ht="22.5">
      <c r="A28" s="23"/>
      <c r="B28" s="33" t="s">
        <v>29</v>
      </c>
      <c r="C28" s="12">
        <v>4630.2</v>
      </c>
      <c r="D28" s="12"/>
      <c r="E28" s="12">
        <v>4219.3</v>
      </c>
      <c r="F28" s="12">
        <f>E28/C28*100</f>
        <v>91.12565331951104</v>
      </c>
      <c r="G28" s="13"/>
    </row>
    <row r="29" spans="1:7" ht="12.75">
      <c r="A29" s="23"/>
      <c r="B29" s="40" t="s">
        <v>36</v>
      </c>
      <c r="C29" s="12">
        <v>304.2</v>
      </c>
      <c r="D29" s="12"/>
      <c r="E29" s="12">
        <v>256.4</v>
      </c>
      <c r="F29" s="12">
        <f>E29/C29*100</f>
        <v>84.28665351742275</v>
      </c>
      <c r="G29" s="8"/>
    </row>
    <row r="30" spans="1:7" ht="22.5">
      <c r="A30" s="23" t="s">
        <v>34</v>
      </c>
      <c r="B30" s="40" t="s">
        <v>42</v>
      </c>
      <c r="C30" s="12">
        <v>10</v>
      </c>
      <c r="D30" s="12"/>
      <c r="E30" s="12"/>
      <c r="F30" s="12">
        <f>E30/C30*100</f>
        <v>0</v>
      </c>
      <c r="G30" s="8"/>
    </row>
    <row r="31" spans="1:7" ht="14.25" customHeight="1">
      <c r="A31" s="49"/>
      <c r="B31" s="50" t="s">
        <v>31</v>
      </c>
      <c r="C31" s="44">
        <f>C26+C27</f>
        <v>141643.1</v>
      </c>
      <c r="D31" s="44"/>
      <c r="E31" s="44">
        <f>E26+E27</f>
        <v>93653.00000000001</v>
      </c>
      <c r="F31" s="45">
        <f>E31/C31*100</f>
        <v>66.11899908996627</v>
      </c>
      <c r="G31" s="45"/>
    </row>
    <row r="32" spans="1:6" ht="12.75">
      <c r="A32" s="37"/>
      <c r="B32" s="4"/>
      <c r="C32" s="38"/>
      <c r="D32" s="38"/>
      <c r="E32" s="31"/>
      <c r="F32" s="31"/>
    </row>
    <row r="33" ht="12.75">
      <c r="B33" s="43" t="s">
        <v>37</v>
      </c>
    </row>
    <row r="34" spans="2:6" ht="12.75">
      <c r="B34" s="43" t="s">
        <v>38</v>
      </c>
      <c r="E34" s="55" t="s">
        <v>39</v>
      </c>
      <c r="F34" s="55"/>
    </row>
  </sheetData>
  <mergeCells count="1">
    <mergeCell ref="E34:F34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2013-05-18T08:58:54Z</cp:lastPrinted>
  <dcterms:created xsi:type="dcterms:W3CDTF">2002-08-22T12:41:49Z</dcterms:created>
  <dcterms:modified xsi:type="dcterms:W3CDTF">2015-11-25T07:05:57Z</dcterms:modified>
  <cp:category/>
  <cp:version/>
  <cp:contentType/>
  <cp:contentStatus/>
</cp:coreProperties>
</file>